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4955" firstSheet="1" activeTab="5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Előregyártott szerkezetek" sheetId="7" r:id="rId7"/>
  </sheets>
  <definedNames/>
  <calcPr fullCalcOnLoad="1"/>
</workbook>
</file>

<file path=xl/sharedStrings.xml><?xml version="1.0" encoding="utf-8"?>
<sst xmlns="http://schemas.openxmlformats.org/spreadsheetml/2006/main" count="140" uniqueCount="70">
  <si>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</si>
  <si>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</si>
  <si>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</si>
  <si>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</si>
  <si>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</si>
  <si>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</si>
  <si>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</si>
  <si>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</si>
  <si>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</si>
  <si>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</si>
  <si>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</si>
  <si>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</si>
  <si>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m2     </t>
  </si>
  <si>
    <t>Gerendazsaluzás, 20-60 cm oldalmagasság között, fa zsaluzattal, alátámasztó állvánnyal, födémzsaluzattól függetlenül készítve, 3 m magasságig</t>
  </si>
  <si>
    <t>Munkanem összesen:</t>
  </si>
  <si>
    <t>Zsaluzás és állványozás</t>
  </si>
  <si>
    <t xml:space="preserve">m3     </t>
  </si>
  <si>
    <t>Irtás, föld- és sziklamunka</t>
  </si>
  <si>
    <t>Síkalapozás</t>
  </si>
  <si>
    <t>Helyszíni beton és vasbeton munkák</t>
  </si>
  <si>
    <t>Összesen:</t>
  </si>
  <si>
    <t>Bemp Kft.</t>
  </si>
  <si>
    <t xml:space="preserve">                                       </t>
  </si>
  <si>
    <t xml:space="preserve"> Készítette   : Kácsor István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</si>
  <si>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</si>
  <si>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</si>
  <si>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</si>
  <si>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</si>
  <si>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</si>
  <si>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</si>
  <si>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</si>
  <si>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</si>
  <si>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</si>
  <si>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</si>
  <si>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</si>
  <si>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</si>
  <si>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Betonacél helyszíni szerelése  függőleges vagy vízszintes tartószerkezetbe, bordás betonacélból,  B500  8 mm</t>
  </si>
  <si>
    <t>Betonacél helyszíni szerelése  függőleges vagy vízszintes tartószerkezetbe, bordás betonacélból,  B500  12 mm</t>
  </si>
  <si>
    <t>Betonacél helyszíni szerelése  függőleges vagy vízszintes tartószerkezetbe, bordás betonacélból,  B500  16 mm</t>
  </si>
  <si>
    <t xml:space="preserve">db     </t>
  </si>
  <si>
    <t>EVB szerkezetek</t>
  </si>
  <si>
    <t>kg</t>
  </si>
  <si>
    <t>Oszlopzsaluzás, állandó keresztmetszetű, négyszögű, szerelt táblás zsaluzattal, kézzel mozgatva, kitámasztással, 60 cm oldalméretig</t>
  </si>
  <si>
    <t>Betonacél helyszíni szerelése  függőleges vagy vízszintes tartószerkezetbe, bordás betonacélból,  B500  10 mm</t>
  </si>
  <si>
    <t>Betonacél helyszíni szerelése  függőleges vagy vízszintes tartószerkezetbe, bordás betonacélból,  B500  20 mm</t>
  </si>
  <si>
    <t>Munkaárok alaptestnek, talpgerendának</t>
  </si>
  <si>
    <t>Mélyalap</t>
  </si>
  <si>
    <t>Vasbeton lemez zsaluzás</t>
  </si>
  <si>
    <t xml:space="preserve"> Kelt:      2017. január</t>
  </si>
  <si>
    <t>Koszorú zsaluzása</t>
  </si>
  <si>
    <t>Talpkoszorú, talpgerenda zsaluzása</t>
  </si>
  <si>
    <t>Előregyártott nyílásáthidaló elhelyezése S-125</t>
  </si>
  <si>
    <t>Vasbeton sávalap készítése szivattyús technológiával, .....minőségű betonból C25/30 - XC2-32/F2</t>
  </si>
  <si>
    <t>Vasbeton talpgerenda C25/30 - XC2-16/F2  betonból szivattyús technológiával</t>
  </si>
  <si>
    <t>Koszorú készítése, vasbetonból, C20/25-XC1-16-F3 betonból szivattyús technológiával</t>
  </si>
  <si>
    <t>Név : Nyíregyházi Állatpark Látogatóközpont fejlesztése</t>
  </si>
  <si>
    <t>Név : Nyíregyháza, Sóstógyógyfürdő</t>
  </si>
  <si>
    <t>A munka leírása: Látogatóközpont</t>
  </si>
  <si>
    <t>Betonacél helyszíni szerelése  függőleges vagy vízszintes tartószerkezetbe, bordás betonacélból,  B500  25 mm</t>
  </si>
  <si>
    <t>Lépcső zsaluzása</t>
  </si>
  <si>
    <t>Előregyártott nyílásáthidaló elhelyezése S-150</t>
  </si>
  <si>
    <t>Födém szélzsalu</t>
  </si>
  <si>
    <t>vb fal zsaluzása, kétoldali</t>
  </si>
  <si>
    <t>vasbeton lemez készítése C30/37-XC1-16-F3, földszint</t>
  </si>
  <si>
    <t>vasbeton lemez készítése C20/25-XC1-16-F3</t>
  </si>
  <si>
    <t>Lépcső készítése, vasbetonból, C20/25-XC1-16-F3 betonból szivattyús technológiával</t>
  </si>
  <si>
    <t>Gerenda készítése, vasbetonból, C30/37-XC1-16-F3 betonból szivattyús technológiával, fsz</t>
  </si>
  <si>
    <t>Gerenda készítése, vasbetonból, C20/25-XC1-16-F3 betonból szivattyús technológiával, emelet</t>
  </si>
  <si>
    <t>Oszlop, pillér készítése, vasbetonból, C30/37-XC1-16-F3 betonból szivattyús technológiával, fsz</t>
  </si>
  <si>
    <t>Oszlop, pillér készítése, vasbetonból, C20/25-XC1-16-F3 betonból szivattyús technológiával, emelet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</si>
</sst>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imes New Roman CE"/>
      <family val="0"/>
    </font>
    <font>
      <b/>
      <sz val="10"/>
      <color indexed="8"/>
      <name val="terc 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0" xfId="0" applyFont="1" applyBorder="1" applyAlignment="1">
      <alignment vertical="top" wrapText="1"/>
    </xf>
    <xf numFmtId="49" fontId="46" fillId="0" borderId="0" xfId="0" applyNumberFormat="1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5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35" t="s">
        <v>21</v>
      </c>
      <c r="B1" s="29"/>
      <c r="C1" s="29"/>
      <c r="D1" s="29"/>
    </row>
    <row r="2" spans="1:4" s="13" customFormat="1" ht="15.75">
      <c r="A2" s="35"/>
      <c r="B2" s="29"/>
      <c r="C2" s="29"/>
      <c r="D2" s="29"/>
    </row>
    <row r="3" spans="1:4" s="13" customFormat="1" ht="15.75">
      <c r="A3" s="35"/>
      <c r="B3" s="29"/>
      <c r="C3" s="29"/>
      <c r="D3" s="29"/>
    </row>
    <row r="4" spans="1:4" ht="15.75">
      <c r="A4" s="28"/>
      <c r="B4" s="29"/>
      <c r="C4" s="29"/>
      <c r="D4" s="29"/>
    </row>
    <row r="5" spans="1:4" ht="15.75">
      <c r="A5" s="28"/>
      <c r="B5" s="29"/>
      <c r="C5" s="29"/>
      <c r="D5" s="29"/>
    </row>
    <row r="6" spans="1:4" ht="15.75">
      <c r="A6" s="28"/>
      <c r="B6" s="29"/>
      <c r="C6" s="29"/>
      <c r="D6" s="29"/>
    </row>
    <row r="7" spans="1:4" ht="15.75">
      <c r="A7" s="28"/>
      <c r="B7" s="29"/>
      <c r="C7" s="29"/>
      <c r="D7" s="29"/>
    </row>
    <row r="9" spans="1:4" ht="15.75">
      <c r="A9" s="26" t="s">
        <v>55</v>
      </c>
      <c r="B9" s="26"/>
      <c r="C9" s="26" t="s">
        <v>22</v>
      </c>
      <c r="D9" s="26"/>
    </row>
    <row r="10" spans="1:4" ht="15.75">
      <c r="A10" s="26" t="s">
        <v>22</v>
      </c>
      <c r="B10" s="26"/>
      <c r="C10" s="26" t="s">
        <v>22</v>
      </c>
      <c r="D10" s="26"/>
    </row>
    <row r="11" spans="1:4" ht="15.75">
      <c r="A11" s="27" t="s">
        <v>56</v>
      </c>
      <c r="B11" s="26"/>
      <c r="C11" s="26" t="s">
        <v>48</v>
      </c>
      <c r="D11" s="26"/>
    </row>
    <row r="12" spans="1:4" ht="15.75">
      <c r="A12" s="26" t="s">
        <v>22</v>
      </c>
      <c r="B12" s="26"/>
      <c r="C12" s="26"/>
      <c r="D12" s="26"/>
    </row>
    <row r="13" spans="1:4" ht="15.75">
      <c r="A13" s="26" t="s">
        <v>22</v>
      </c>
      <c r="B13" s="26"/>
      <c r="C13" s="26"/>
      <c r="D13" s="26"/>
    </row>
    <row r="14" spans="1:4" ht="15.75">
      <c r="A14" s="26" t="s">
        <v>22</v>
      </c>
      <c r="B14" s="26"/>
      <c r="C14" s="26"/>
      <c r="D14" s="26"/>
    </row>
    <row r="15" spans="1:4" ht="15.75">
      <c r="A15" s="26" t="s">
        <v>57</v>
      </c>
      <c r="B15" s="26"/>
      <c r="C15" s="26" t="s">
        <v>23</v>
      </c>
      <c r="D15" s="26"/>
    </row>
    <row r="17" ht="15.75">
      <c r="A17" s="9" t="s">
        <v>24</v>
      </c>
    </row>
    <row r="18" ht="15.75">
      <c r="A18" s="9" t="s">
        <v>24</v>
      </c>
    </row>
    <row r="19" ht="15.75">
      <c r="A19" s="9" t="s">
        <v>25</v>
      </c>
    </row>
    <row r="20" ht="15.75">
      <c r="A20" s="9" t="s">
        <v>24</v>
      </c>
    </row>
    <row r="22" spans="1:4" ht="15.75">
      <c r="A22" s="30" t="s">
        <v>26</v>
      </c>
      <c r="B22" s="31"/>
      <c r="C22" s="31"/>
      <c r="D22" s="31"/>
    </row>
    <row r="23" spans="1:4" ht="15.75">
      <c r="A23" s="14" t="s">
        <v>27</v>
      </c>
      <c r="B23" s="14"/>
      <c r="C23" s="17" t="s">
        <v>28</v>
      </c>
      <c r="D23" s="17" t="s">
        <v>29</v>
      </c>
    </row>
    <row r="24" spans="1:4" ht="15.75">
      <c r="A24" s="14" t="s">
        <v>30</v>
      </c>
      <c r="B24" s="14"/>
      <c r="C24" s="14">
        <f>ROUND(SUM(Összesítő!B2:B5),0)</f>
        <v>0</v>
      </c>
      <c r="D24" s="14">
        <f>ROUND(SUM(Összesítő!C2:C5),0)</f>
        <v>0</v>
      </c>
    </row>
    <row r="25" spans="1:4" ht="15.75">
      <c r="A25" s="14" t="s">
        <v>31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32</v>
      </c>
      <c r="C26" s="32">
        <f>ROUND(C25+D25,0)</f>
        <v>0</v>
      </c>
      <c r="D26" s="32"/>
    </row>
    <row r="27" spans="1:4" ht="15.75">
      <c r="A27" s="14" t="s">
        <v>33</v>
      </c>
      <c r="B27" s="15">
        <v>0.27</v>
      </c>
      <c r="C27" s="33">
        <f>ROUND(C26*B27,0)</f>
        <v>0</v>
      </c>
      <c r="D27" s="33"/>
    </row>
    <row r="28" spans="1:4" ht="15.75">
      <c r="A28" s="14" t="s">
        <v>34</v>
      </c>
      <c r="B28" s="14"/>
      <c r="C28" s="34">
        <f>ROUND(C26+C27,0)</f>
        <v>0</v>
      </c>
      <c r="D28" s="34"/>
    </row>
    <row r="32" spans="2:3" ht="15.75">
      <c r="B32" s="32" t="s">
        <v>35</v>
      </c>
      <c r="C32" s="3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15</v>
      </c>
      <c r="B2" s="10">
        <f>'Zsaluzás és állványozás'!H18</f>
        <v>0</v>
      </c>
      <c r="C2" s="10">
        <f>'Zsaluzás és állványozás'!I18</f>
        <v>0</v>
      </c>
    </row>
    <row r="3" spans="1:3" ht="15.75">
      <c r="A3" s="10" t="s">
        <v>17</v>
      </c>
      <c r="B3" s="10">
        <f>'Irtás, föld- és sziklamunka'!H4</f>
        <v>0</v>
      </c>
      <c r="C3" s="10">
        <f>'Irtás, föld- és sziklamunka'!I4</f>
        <v>0</v>
      </c>
    </row>
    <row r="4" spans="1:3" ht="15.75">
      <c r="A4" s="10" t="s">
        <v>18</v>
      </c>
      <c r="B4" s="10">
        <f>Síkalapozás!H6</f>
        <v>0</v>
      </c>
      <c r="C4" s="10">
        <f>Síkalapozás!I6</f>
        <v>0</v>
      </c>
    </row>
    <row r="5" spans="1:3" ht="15.75">
      <c r="A5" s="10" t="s">
        <v>19</v>
      </c>
      <c r="B5" s="10">
        <f>'Helyszíni beton és vasbeton mun'!H29</f>
        <v>0</v>
      </c>
      <c r="C5" s="10">
        <f>'Helyszíni beton és vasbeton mun'!I29</f>
        <v>0</v>
      </c>
    </row>
    <row r="6" spans="1:3" ht="15.75">
      <c r="A6" s="10" t="s">
        <v>46</v>
      </c>
      <c r="B6" s="10" t="e">
        <f>#REF!</f>
        <v>#REF!</v>
      </c>
      <c r="C6" s="10" t="e">
        <f>#REF!</f>
        <v>#REF!</v>
      </c>
    </row>
    <row r="7" spans="1:3" ht="15.75">
      <c r="A7" s="10" t="s">
        <v>40</v>
      </c>
      <c r="B7" s="10">
        <f>'Előregyártott szerkezetek'!H6</f>
        <v>0</v>
      </c>
      <c r="C7" s="10">
        <f>'Előregyártott szerkezetek'!I6</f>
        <v>0</v>
      </c>
    </row>
    <row r="8" spans="1:3" s="11" customFormat="1" ht="15.75">
      <c r="A8" s="11" t="s">
        <v>20</v>
      </c>
      <c r="B8" s="11">
        <f>ROUND(SUM(B2:B5),0)</f>
        <v>0</v>
      </c>
      <c r="C8" s="11">
        <f>ROUND(SUM(C2:C5),0)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/>
      <c r="C2" s="19" t="s">
        <v>42</v>
      </c>
      <c r="D2" s="20">
        <v>345</v>
      </c>
      <c r="E2" s="19" t="s">
        <v>12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51">
      <c r="A4" s="18">
        <v>2</v>
      </c>
      <c r="B4" s="19"/>
      <c r="C4" s="19" t="s">
        <v>13</v>
      </c>
      <c r="D4" s="20">
        <v>278</v>
      </c>
      <c r="E4" s="19" t="s">
        <v>12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12.75">
      <c r="A6" s="18">
        <v>3</v>
      </c>
      <c r="B6" s="19"/>
      <c r="C6" s="19" t="s">
        <v>49</v>
      </c>
      <c r="D6" s="20">
        <v>97</v>
      </c>
      <c r="E6" s="19" t="s">
        <v>12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12.75">
      <c r="A8" s="18">
        <v>4</v>
      </c>
      <c r="B8" s="19"/>
      <c r="C8" s="19" t="s">
        <v>47</v>
      </c>
      <c r="D8" s="20">
        <v>716</v>
      </c>
      <c r="E8" s="19" t="s">
        <v>12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12.75">
      <c r="A10" s="18">
        <v>5</v>
      </c>
      <c r="B10" s="19"/>
      <c r="C10" s="19" t="s">
        <v>61</v>
      </c>
      <c r="D10" s="20">
        <v>42</v>
      </c>
      <c r="E10" s="19" t="s">
        <v>12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12.75">
      <c r="A12" s="18">
        <v>6</v>
      </c>
      <c r="B12" s="19"/>
      <c r="C12" s="19" t="s">
        <v>50</v>
      </c>
      <c r="D12" s="20">
        <v>181</v>
      </c>
      <c r="E12" s="19" t="s">
        <v>12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12.75">
      <c r="A14" s="18">
        <v>7</v>
      </c>
      <c r="B14" s="19"/>
      <c r="C14" s="19" t="s">
        <v>62</v>
      </c>
      <c r="D14" s="20">
        <v>65</v>
      </c>
      <c r="E14" s="19" t="s">
        <v>12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19"/>
      <c r="D15" s="20"/>
      <c r="E15" s="19"/>
      <c r="F15" s="20"/>
      <c r="G15" s="20"/>
      <c r="H15" s="20"/>
      <c r="I15" s="20"/>
    </row>
    <row r="16" spans="1:9" ht="12.75">
      <c r="A16" s="18">
        <v>8</v>
      </c>
      <c r="B16" s="19"/>
      <c r="C16" s="19" t="s">
        <v>59</v>
      </c>
      <c r="D16" s="20">
        <v>19</v>
      </c>
      <c r="E16" s="19" t="s">
        <v>12</v>
      </c>
      <c r="F16" s="20">
        <v>0</v>
      </c>
      <c r="G16" s="20">
        <v>0</v>
      </c>
      <c r="H16" s="20">
        <f>ROUND(D16*F16,0)</f>
        <v>0</v>
      </c>
      <c r="I16" s="20">
        <f>ROUND(D16*G16,0)</f>
        <v>0</v>
      </c>
    </row>
    <row r="17" spans="1:9" ht="12.75">
      <c r="A17" s="18"/>
      <c r="B17" s="19"/>
      <c r="C17" s="19"/>
      <c r="D17" s="20"/>
      <c r="E17" s="19"/>
      <c r="F17" s="20"/>
      <c r="G17" s="20"/>
      <c r="H17" s="20"/>
      <c r="I17" s="20"/>
    </row>
    <row r="18" spans="1:9" s="8" customFormat="1" ht="12.75">
      <c r="A18" s="21"/>
      <c r="B18" s="22"/>
      <c r="C18" s="22" t="s">
        <v>14</v>
      </c>
      <c r="D18" s="23"/>
      <c r="E18" s="22"/>
      <c r="F18" s="23"/>
      <c r="G18" s="23"/>
      <c r="H18" s="23">
        <f>ROUND(SUM(H2:H17),0)</f>
        <v>0</v>
      </c>
      <c r="I18" s="23">
        <f>ROUND(SUM(I2:I17),0)</f>
        <v>0</v>
      </c>
    </row>
    <row r="19" spans="1:9" ht="12.75">
      <c r="A19" s="18"/>
      <c r="B19" s="19"/>
      <c r="C19" s="19"/>
      <c r="D19" s="20"/>
      <c r="E19" s="19"/>
      <c r="F19" s="20"/>
      <c r="G19" s="20"/>
      <c r="H19" s="20"/>
      <c r="I19" s="20"/>
    </row>
    <row r="20" spans="1:9" ht="12.75">
      <c r="A20" s="18"/>
      <c r="B20" s="19"/>
      <c r="C20" s="19"/>
      <c r="D20" s="20"/>
      <c r="E20" s="19"/>
      <c r="F20" s="20"/>
      <c r="G20" s="20"/>
      <c r="H20" s="20"/>
      <c r="I20" s="20"/>
    </row>
    <row r="21" spans="1:9" ht="12.75">
      <c r="A21" s="18"/>
      <c r="B21" s="19"/>
      <c r="C21" s="19"/>
      <c r="D21" s="20"/>
      <c r="E21" s="19"/>
      <c r="F21" s="20"/>
      <c r="G21" s="20"/>
      <c r="H21" s="20"/>
      <c r="I21" s="20"/>
    </row>
    <row r="22" spans="1:9" ht="12.75">
      <c r="A22" s="18"/>
      <c r="B22" s="19"/>
      <c r="C22" s="19"/>
      <c r="D22" s="20"/>
      <c r="E22" s="19"/>
      <c r="F22" s="20"/>
      <c r="G22" s="20"/>
      <c r="H22" s="20"/>
      <c r="I22" s="20"/>
    </row>
    <row r="23" spans="1:9" ht="12.75">
      <c r="A23" s="18"/>
      <c r="B23" s="19"/>
      <c r="C23" s="19"/>
      <c r="D23" s="20"/>
      <c r="E23" s="19"/>
      <c r="F23" s="20"/>
      <c r="G23" s="20"/>
      <c r="H23" s="20"/>
      <c r="I23" s="20"/>
    </row>
    <row r="24" spans="1:9" ht="12.75">
      <c r="A24" s="18"/>
      <c r="B24" s="19"/>
      <c r="C24" s="19"/>
      <c r="D24" s="20"/>
      <c r="E24" s="19"/>
      <c r="F24" s="20"/>
      <c r="G24" s="20"/>
      <c r="H24" s="20"/>
      <c r="I24" s="2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10" ht="12.75">
      <c r="A2" s="18">
        <v>1</v>
      </c>
      <c r="B2" s="19"/>
      <c r="C2" s="19" t="s">
        <v>45</v>
      </c>
      <c r="D2" s="20">
        <v>360</v>
      </c>
      <c r="E2" s="19" t="s">
        <v>16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  <c r="J2" s="19"/>
    </row>
    <row r="3" spans="1:10" ht="12.75">
      <c r="A3" s="18"/>
      <c r="B3" s="19"/>
      <c r="C3" s="19"/>
      <c r="D3" s="20"/>
      <c r="E3" s="19"/>
      <c r="F3" s="20"/>
      <c r="G3" s="20"/>
      <c r="H3" s="20"/>
      <c r="I3" s="20"/>
      <c r="J3" s="19"/>
    </row>
    <row r="4" spans="1:10" s="8" customFormat="1" ht="12.75">
      <c r="A4" s="21"/>
      <c r="B4" s="22"/>
      <c r="C4" s="22" t="s">
        <v>14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  <c r="J4" s="24"/>
    </row>
    <row r="5" spans="1:10" ht="12.75">
      <c r="A5" s="18"/>
      <c r="B5" s="19"/>
      <c r="C5" s="19"/>
      <c r="D5" s="20"/>
      <c r="E5" s="19"/>
      <c r="F5" s="20"/>
      <c r="G5" s="20"/>
      <c r="H5" s="20"/>
      <c r="I5" s="20"/>
      <c r="J5" s="19"/>
    </row>
    <row r="6" spans="1:10" ht="12.75">
      <c r="A6" s="18"/>
      <c r="B6" s="19"/>
      <c r="C6" s="19"/>
      <c r="D6" s="20"/>
      <c r="E6" s="19"/>
      <c r="F6" s="20"/>
      <c r="G6" s="20"/>
      <c r="H6" s="20"/>
      <c r="I6" s="20"/>
      <c r="J6" s="19"/>
    </row>
    <row r="7" spans="1:10" ht="12.75">
      <c r="A7" s="18"/>
      <c r="B7" s="19"/>
      <c r="C7" s="19"/>
      <c r="D7" s="20"/>
      <c r="E7" s="19"/>
      <c r="F7" s="20"/>
      <c r="G7" s="20"/>
      <c r="H7" s="20"/>
      <c r="I7" s="20"/>
      <c r="J7" s="19"/>
    </row>
    <row r="8" spans="1:10" ht="12.75">
      <c r="A8" s="18"/>
      <c r="B8" s="19"/>
      <c r="C8" s="19"/>
      <c r="D8" s="20"/>
      <c r="E8" s="19"/>
      <c r="F8" s="20"/>
      <c r="G8" s="20"/>
      <c r="H8" s="20"/>
      <c r="I8" s="20"/>
      <c r="J8" s="19"/>
    </row>
    <row r="9" spans="1:10" ht="12.75">
      <c r="A9" s="18"/>
      <c r="B9" s="19"/>
      <c r="C9" s="19"/>
      <c r="D9" s="20"/>
      <c r="E9" s="19"/>
      <c r="F9" s="20"/>
      <c r="G9" s="20"/>
      <c r="H9" s="20"/>
      <c r="I9" s="20"/>
      <c r="J9" s="19"/>
    </row>
    <row r="10" spans="1:10" ht="12.75">
      <c r="A10" s="18"/>
      <c r="B10" s="19"/>
      <c r="C10" s="19"/>
      <c r="D10" s="20"/>
      <c r="E10" s="19"/>
      <c r="F10" s="20"/>
      <c r="G10" s="20"/>
      <c r="H10" s="20"/>
      <c r="I10" s="20"/>
      <c r="J10" s="19"/>
    </row>
    <row r="11" spans="1:10" ht="12.75">
      <c r="A11" s="18"/>
      <c r="B11" s="19"/>
      <c r="C11" s="19"/>
      <c r="D11" s="20"/>
      <c r="E11" s="19"/>
      <c r="F11" s="20"/>
      <c r="G11" s="20"/>
      <c r="H11" s="20"/>
      <c r="I11" s="20"/>
      <c r="J11" s="19"/>
    </row>
    <row r="12" spans="1:10" ht="12.75">
      <c r="A12" s="18"/>
      <c r="B12" s="19"/>
      <c r="C12" s="19"/>
      <c r="D12" s="20"/>
      <c r="E12" s="19"/>
      <c r="F12" s="20"/>
      <c r="G12" s="20"/>
      <c r="H12" s="20"/>
      <c r="I12" s="20"/>
      <c r="J12" s="19"/>
    </row>
    <row r="13" spans="1:10" ht="12.75">
      <c r="A13" s="18"/>
      <c r="B13" s="19"/>
      <c r="C13" s="19"/>
      <c r="D13" s="20"/>
      <c r="E13" s="19"/>
      <c r="F13" s="20"/>
      <c r="G13" s="20"/>
      <c r="H13" s="20"/>
      <c r="I13" s="20"/>
      <c r="J13" s="19"/>
    </row>
    <row r="14" spans="1:10" ht="12.75">
      <c r="A14" s="18"/>
      <c r="B14" s="19"/>
      <c r="C14" s="19"/>
      <c r="D14" s="20"/>
      <c r="E14" s="19"/>
      <c r="F14" s="20"/>
      <c r="G14" s="20"/>
      <c r="H14" s="20"/>
      <c r="I14" s="20"/>
      <c r="J14" s="19"/>
    </row>
    <row r="15" spans="1:10" ht="12.75">
      <c r="A15" s="18"/>
      <c r="B15" s="19"/>
      <c r="C15" s="19"/>
      <c r="D15" s="20"/>
      <c r="E15" s="19"/>
      <c r="F15" s="20"/>
      <c r="G15" s="20"/>
      <c r="H15" s="20"/>
      <c r="I15" s="20"/>
      <c r="J15" s="19"/>
    </row>
    <row r="16" spans="1:10" ht="12.75">
      <c r="A16" s="18"/>
      <c r="B16" s="19"/>
      <c r="C16" s="19"/>
      <c r="D16" s="20"/>
      <c r="E16" s="19"/>
      <c r="F16" s="20"/>
      <c r="G16" s="20"/>
      <c r="H16" s="20"/>
      <c r="I16" s="20"/>
      <c r="J16" s="1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/>
      <c r="C2" s="19" t="s">
        <v>52</v>
      </c>
      <c r="D2" s="20">
        <v>267</v>
      </c>
      <c r="E2" s="19" t="s">
        <v>16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25.5">
      <c r="A4" s="18">
        <v>2</v>
      </c>
      <c r="B4" s="19"/>
      <c r="C4" s="19" t="s">
        <v>53</v>
      </c>
      <c r="D4" s="20">
        <v>32</v>
      </c>
      <c r="E4" s="19" t="s">
        <v>16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s="8" customFormat="1" ht="12.75">
      <c r="A6" s="21"/>
      <c r="B6" s="22"/>
      <c r="C6" s="22" t="s">
        <v>14</v>
      </c>
      <c r="D6" s="23"/>
      <c r="E6" s="22"/>
      <c r="F6" s="23"/>
      <c r="G6" s="23"/>
      <c r="H6" s="23">
        <f>ROUND(SUM(H2:H5),0)</f>
        <v>0</v>
      </c>
      <c r="I6" s="23">
        <f>ROUND(SUM(I2:I5),0)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12.75">
      <c r="A8" s="18"/>
      <c r="B8" s="19"/>
      <c r="C8" s="19"/>
      <c r="D8" s="20"/>
      <c r="E8" s="19"/>
      <c r="F8" s="20"/>
      <c r="G8" s="20"/>
      <c r="H8" s="20"/>
      <c r="I8" s="20"/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12.75">
      <c r="A10" s="18"/>
      <c r="B10" s="19"/>
      <c r="C10" s="19"/>
      <c r="D10" s="20"/>
      <c r="E10" s="19"/>
      <c r="F10" s="20"/>
      <c r="G10" s="20"/>
      <c r="H10" s="20"/>
      <c r="I10" s="20"/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12.75">
      <c r="A12" s="18"/>
      <c r="B12" s="19"/>
      <c r="C12" s="19"/>
      <c r="D12" s="20"/>
      <c r="E12" s="19"/>
      <c r="F12" s="20"/>
      <c r="G12" s="20"/>
      <c r="H12" s="20"/>
      <c r="I12" s="2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/>
      <c r="C2" s="19" t="s">
        <v>36</v>
      </c>
      <c r="D2" s="20">
        <v>5069</v>
      </c>
      <c r="E2" s="19" t="s">
        <v>41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38.25">
      <c r="A4" s="18">
        <v>2</v>
      </c>
      <c r="B4" s="19"/>
      <c r="C4" s="19" t="s">
        <v>43</v>
      </c>
      <c r="D4" s="20">
        <v>1057</v>
      </c>
      <c r="E4" s="19" t="s">
        <v>41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38.25">
      <c r="A6" s="18">
        <v>3</v>
      </c>
      <c r="B6" s="19"/>
      <c r="C6" s="19" t="s">
        <v>37</v>
      </c>
      <c r="D6" s="20">
        <v>14092</v>
      </c>
      <c r="E6" s="19" t="s">
        <v>41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38.25">
      <c r="A8" s="18">
        <v>4</v>
      </c>
      <c r="B8" s="19"/>
      <c r="C8" s="19" t="s">
        <v>38</v>
      </c>
      <c r="D8" s="20">
        <v>3980</v>
      </c>
      <c r="E8" s="19" t="s">
        <v>41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38.25">
      <c r="A10" s="18">
        <v>5</v>
      </c>
      <c r="B10" s="19"/>
      <c r="C10" s="19" t="s">
        <v>44</v>
      </c>
      <c r="D10" s="20">
        <v>1493</v>
      </c>
      <c r="E10" s="19" t="s">
        <v>41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38.25">
      <c r="A12" s="18">
        <v>6</v>
      </c>
      <c r="B12" s="19"/>
      <c r="C12" s="19" t="s">
        <v>58</v>
      </c>
      <c r="D12" s="20">
        <v>779</v>
      </c>
      <c r="E12" s="19" t="s">
        <v>41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38.25">
      <c r="A14" s="18">
        <v>7</v>
      </c>
      <c r="B14" s="19"/>
      <c r="C14" s="25" t="s">
        <v>68</v>
      </c>
      <c r="D14" s="20">
        <v>18</v>
      </c>
      <c r="E14" s="19" t="s">
        <v>16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25"/>
      <c r="D15" s="20"/>
      <c r="E15" s="19"/>
      <c r="F15" s="20"/>
      <c r="G15" s="20"/>
      <c r="H15" s="20"/>
      <c r="I15" s="20"/>
    </row>
    <row r="16" spans="1:9" ht="38.25">
      <c r="A16" s="18">
        <v>8</v>
      </c>
      <c r="B16" s="19"/>
      <c r="C16" s="25" t="s">
        <v>69</v>
      </c>
      <c r="D16" s="20">
        <v>13</v>
      </c>
      <c r="E16" s="19" t="s">
        <v>16</v>
      </c>
      <c r="F16" s="20">
        <v>0</v>
      </c>
      <c r="G16" s="20">
        <v>0</v>
      </c>
      <c r="H16" s="20">
        <f>ROUND(D16*F16,0)</f>
        <v>0</v>
      </c>
      <c r="I16" s="20">
        <f>ROUND(D16*G16,0)</f>
        <v>0</v>
      </c>
    </row>
    <row r="17" spans="1:9" ht="12.75">
      <c r="A17" s="18"/>
      <c r="B17" s="19"/>
      <c r="C17" s="25"/>
      <c r="D17" s="20"/>
      <c r="E17" s="19"/>
      <c r="F17" s="20"/>
      <c r="G17" s="20"/>
      <c r="H17" s="20"/>
      <c r="I17" s="20"/>
    </row>
    <row r="18" spans="1:9" ht="25.5">
      <c r="A18" s="18">
        <v>9</v>
      </c>
      <c r="B18" s="19"/>
      <c r="C18" s="25" t="s">
        <v>66</v>
      </c>
      <c r="D18" s="20">
        <v>15</v>
      </c>
      <c r="E18" s="19" t="s">
        <v>16</v>
      </c>
      <c r="F18" s="20">
        <v>0</v>
      </c>
      <c r="G18" s="20">
        <v>0</v>
      </c>
      <c r="H18" s="20">
        <f>ROUND(D18*F18,0)</f>
        <v>0</v>
      </c>
      <c r="I18" s="20">
        <f>ROUND(D18*G18,0)</f>
        <v>0</v>
      </c>
    </row>
    <row r="19" spans="1:9" ht="12.75">
      <c r="A19" s="18"/>
      <c r="B19" s="19"/>
      <c r="C19" s="25"/>
      <c r="D19" s="20"/>
      <c r="E19" s="19"/>
      <c r="F19" s="20"/>
      <c r="G19" s="20"/>
      <c r="H19" s="20"/>
      <c r="I19" s="20"/>
    </row>
    <row r="20" spans="1:9" ht="38.25">
      <c r="A20" s="18">
        <v>10</v>
      </c>
      <c r="B20" s="19"/>
      <c r="C20" s="25" t="s">
        <v>67</v>
      </c>
      <c r="D20" s="20">
        <v>19</v>
      </c>
      <c r="E20" s="19" t="s">
        <v>16</v>
      </c>
      <c r="F20" s="20">
        <v>0</v>
      </c>
      <c r="G20" s="20">
        <v>0</v>
      </c>
      <c r="H20" s="20">
        <f>ROUND(D20*F20,0)</f>
        <v>0</v>
      </c>
      <c r="I20" s="20">
        <f>ROUND(D20*G20,0)</f>
        <v>0</v>
      </c>
    </row>
    <row r="21" spans="1:9" ht="12.75">
      <c r="A21" s="18"/>
      <c r="B21" s="19"/>
      <c r="C21" s="25"/>
      <c r="D21" s="20"/>
      <c r="E21" s="19"/>
      <c r="F21" s="20"/>
      <c r="G21" s="20"/>
      <c r="H21" s="20"/>
      <c r="I21" s="20"/>
    </row>
    <row r="22" spans="1:9" ht="25.5">
      <c r="A22" s="18">
        <v>11</v>
      </c>
      <c r="B22" s="19"/>
      <c r="C22" s="25" t="s">
        <v>54</v>
      </c>
      <c r="D22" s="20">
        <v>18</v>
      </c>
      <c r="E22" s="19" t="s">
        <v>16</v>
      </c>
      <c r="F22" s="20">
        <v>0</v>
      </c>
      <c r="G22" s="20">
        <v>0</v>
      </c>
      <c r="H22" s="20">
        <f>ROUND(D22*F22,0)</f>
        <v>0</v>
      </c>
      <c r="I22" s="20">
        <f>ROUND(D22*G22,0)</f>
        <v>0</v>
      </c>
    </row>
    <row r="23" spans="1:9" ht="12.75">
      <c r="A23" s="18"/>
      <c r="B23" s="19"/>
      <c r="C23" s="25"/>
      <c r="D23" s="20"/>
      <c r="E23" s="19"/>
      <c r="F23" s="20"/>
      <c r="G23" s="20"/>
      <c r="H23" s="20"/>
      <c r="I23" s="20"/>
    </row>
    <row r="24" spans="1:9" ht="25.5">
      <c r="A24" s="18">
        <v>12</v>
      </c>
      <c r="B24" s="19"/>
      <c r="C24" s="25" t="s">
        <v>65</v>
      </c>
      <c r="D24" s="20">
        <v>5</v>
      </c>
      <c r="E24" s="19" t="s">
        <v>16</v>
      </c>
      <c r="F24" s="20">
        <v>0</v>
      </c>
      <c r="G24" s="20">
        <v>0</v>
      </c>
      <c r="H24" s="20">
        <f>ROUND(D24*F24,0)</f>
        <v>0</v>
      </c>
      <c r="I24" s="20">
        <f>ROUND(D24*G24,0)</f>
        <v>0</v>
      </c>
    </row>
    <row r="25" spans="1:9" ht="12.75">
      <c r="A25" s="18"/>
      <c r="B25" s="19"/>
      <c r="C25" s="25"/>
      <c r="D25" s="20"/>
      <c r="E25" s="19"/>
      <c r="F25" s="20"/>
      <c r="G25" s="20"/>
      <c r="H25" s="20"/>
      <c r="I25" s="20"/>
    </row>
    <row r="26" spans="1:9" ht="25.5">
      <c r="A26" s="18">
        <v>13</v>
      </c>
      <c r="B26" s="19"/>
      <c r="C26" s="25" t="s">
        <v>63</v>
      </c>
      <c r="D26" s="20">
        <v>95</v>
      </c>
      <c r="E26" s="19" t="s">
        <v>16</v>
      </c>
      <c r="F26" s="20">
        <v>0</v>
      </c>
      <c r="G26" s="20">
        <v>0</v>
      </c>
      <c r="H26" s="20">
        <f>ROUND(D26*F26,0)</f>
        <v>0</v>
      </c>
      <c r="I26" s="20">
        <f>ROUND(D26*G26,0)</f>
        <v>0</v>
      </c>
    </row>
    <row r="27" spans="1:9" ht="12.75">
      <c r="A27" s="18"/>
      <c r="B27" s="19"/>
      <c r="C27" s="25"/>
      <c r="D27" s="20"/>
      <c r="E27" s="19"/>
      <c r="F27" s="20"/>
      <c r="G27" s="20"/>
      <c r="H27" s="20"/>
      <c r="I27" s="20"/>
    </row>
    <row r="28" spans="1:9" ht="12.75">
      <c r="A28" s="18">
        <v>14</v>
      </c>
      <c r="B28" s="19"/>
      <c r="C28" s="25" t="s">
        <v>64</v>
      </c>
      <c r="D28" s="20">
        <v>68</v>
      </c>
      <c r="E28" s="19" t="s">
        <v>16</v>
      </c>
      <c r="F28" s="20">
        <v>0</v>
      </c>
      <c r="G28" s="20">
        <v>0</v>
      </c>
      <c r="H28" s="20">
        <f>ROUND(D28*F28,0)</f>
        <v>0</v>
      </c>
      <c r="I28" s="20">
        <f>ROUND(D28*G28,0)</f>
        <v>0</v>
      </c>
    </row>
    <row r="29" spans="1:9" s="8" customFormat="1" ht="12.75">
      <c r="A29" s="21"/>
      <c r="B29" s="22"/>
      <c r="C29" s="22" t="s">
        <v>14</v>
      </c>
      <c r="D29" s="23"/>
      <c r="E29" s="22"/>
      <c r="F29" s="23"/>
      <c r="G29" s="23"/>
      <c r="H29" s="23">
        <f>ROUND(SUM(H2:H28),0)</f>
        <v>0</v>
      </c>
      <c r="I29" s="23">
        <f>ROUND(SUM(I2:I28),0)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300" verticalDpi="300" orientation="portrait" paperSize="9" r:id="rId1"/>
  <headerFooter>
    <oddHeader>&amp;L&amp;"Times New Roman CE,bold"&amp;10 Helyszíni beton és vasbeton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26.8515625" style="0" customWidth="1"/>
  </cols>
  <sheetData>
    <row r="1" spans="1:9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6.25" customHeight="1">
      <c r="A2" s="18">
        <v>1</v>
      </c>
      <c r="B2" s="19"/>
      <c r="C2" s="25" t="s">
        <v>51</v>
      </c>
      <c r="D2" s="20">
        <v>28</v>
      </c>
      <c r="E2" s="19" t="s">
        <v>39</v>
      </c>
      <c r="F2" s="20"/>
      <c r="G2" s="20"/>
      <c r="H2" s="20">
        <f>ROUND(D2*F2,0)</f>
        <v>0</v>
      </c>
      <c r="I2" s="20">
        <f>ROUND(D2*G2,0)</f>
        <v>0</v>
      </c>
    </row>
    <row r="3" spans="1:9" ht="26.25" customHeight="1">
      <c r="A3" s="18"/>
      <c r="B3" s="19"/>
      <c r="C3" s="25"/>
      <c r="D3" s="20"/>
      <c r="E3" s="19"/>
      <c r="F3" s="20"/>
      <c r="G3" s="20"/>
      <c r="H3" s="20"/>
      <c r="I3" s="20"/>
    </row>
    <row r="4" spans="1:9" ht="25.5">
      <c r="A4" s="18">
        <v>2</v>
      </c>
      <c r="B4" s="19"/>
      <c r="C4" s="25" t="s">
        <v>60</v>
      </c>
      <c r="D4" s="20">
        <v>3</v>
      </c>
      <c r="E4" s="19" t="s">
        <v>39</v>
      </c>
      <c r="F4" s="20"/>
      <c r="G4" s="20"/>
      <c r="H4" s="20">
        <f>ROUND(D4*F4,0)</f>
        <v>0</v>
      </c>
      <c r="I4" s="20">
        <f>ROUND(D4*G4,0)</f>
        <v>0</v>
      </c>
    </row>
    <row r="5" spans="1:9" ht="15">
      <c r="A5" s="18"/>
      <c r="B5" s="19"/>
      <c r="C5" s="19"/>
      <c r="D5" s="20"/>
      <c r="E5" s="19"/>
      <c r="F5" s="20"/>
      <c r="G5" s="20"/>
      <c r="H5" s="20"/>
      <c r="I5" s="20"/>
    </row>
    <row r="6" spans="1:9" ht="15">
      <c r="A6" s="21"/>
      <c r="B6" s="22"/>
      <c r="C6" s="22" t="s">
        <v>14</v>
      </c>
      <c r="D6" s="23"/>
      <c r="E6" s="22"/>
      <c r="F6" s="23"/>
      <c r="G6" s="23"/>
      <c r="H6" s="23">
        <f>ROUND(SUM(H2:H5),0)</f>
        <v>0</v>
      </c>
      <c r="I6" s="23">
        <f>ROUND(SUM(I2:I5),0)</f>
        <v>0</v>
      </c>
    </row>
    <row r="7" spans="1:9" ht="15">
      <c r="A7" s="7"/>
      <c r="B7" s="1"/>
      <c r="C7" s="1"/>
      <c r="D7" s="5"/>
      <c r="E7" s="1"/>
      <c r="F7" s="5"/>
      <c r="G7" s="5"/>
      <c r="H7" s="5"/>
      <c r="I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Nyírségvíz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Kácsor István</dc:creator>
  <cp:keywords/>
  <dc:description/>
  <cp:lastModifiedBy>KacsorI</cp:lastModifiedBy>
  <dcterms:created xsi:type="dcterms:W3CDTF">2014-05-26T09:47:11Z</dcterms:created>
  <dcterms:modified xsi:type="dcterms:W3CDTF">2017-01-17T11:14:23Z</dcterms:modified>
  <cp:category/>
  <cp:version/>
  <cp:contentType/>
  <cp:contentStatus/>
</cp:coreProperties>
</file>